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f9d3565038b7ae/htdocs/htdocs/epemi/arquivos/"/>
    </mc:Choice>
  </mc:AlternateContent>
  <xr:revisionPtr revIDLastSave="50" documentId="8_{9FBAD71B-B9FB-4366-A042-B327814174D6}" xr6:coauthVersionLast="47" xr6:coauthVersionMax="47" xr10:uidLastSave="{3C3A2EA2-DE43-4639-A0DC-DD61401D4C9B}"/>
  <bookViews>
    <workbookView xWindow="-120" yWindow="-120" windowWidth="29040" windowHeight="15720" xr2:uid="{3581A530-9CDD-4E8A-BFF3-0640FFF9274E}"/>
  </bookViews>
  <sheets>
    <sheet name="dados" sheetId="1" r:id="rId1"/>
    <sheet name="valor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E1" i="2"/>
  <c r="E2" i="2" s="1"/>
  <c r="I5" i="1"/>
  <c r="I24" i="1"/>
  <c r="I26" i="1"/>
  <c r="I28" i="1"/>
  <c r="H3" i="1"/>
  <c r="H4" i="1"/>
  <c r="I4" i="1" s="1"/>
  <c r="H5" i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H25" i="1"/>
  <c r="I25" i="1" s="1"/>
  <c r="H26" i="1"/>
  <c r="H27" i="1"/>
  <c r="I27" i="1" s="1"/>
  <c r="H28" i="1"/>
  <c r="H29" i="1"/>
  <c r="I29" i="1" s="1"/>
  <c r="H30" i="1"/>
  <c r="I30" i="1" s="1"/>
  <c r="H31" i="1"/>
  <c r="I31" i="1" s="1"/>
  <c r="H2" i="1"/>
  <c r="I2" i="1" l="1"/>
  <c r="I32" i="1" s="1"/>
</calcChain>
</file>

<file path=xl/sharedStrings.xml><?xml version="1.0" encoding="utf-8"?>
<sst xmlns="http://schemas.openxmlformats.org/spreadsheetml/2006/main" count="17" uniqueCount="16">
  <si>
    <t>email</t>
  </si>
  <si>
    <t>instituição</t>
  </si>
  <si>
    <t>cpf</t>
  </si>
  <si>
    <t>cidade</t>
  </si>
  <si>
    <t>estado</t>
  </si>
  <si>
    <t>categoria</t>
  </si>
  <si>
    <t>valor</t>
  </si>
  <si>
    <t>nome-completo</t>
  </si>
  <si>
    <t>id</t>
  </si>
  <si>
    <t>id-categoria</t>
  </si>
  <si>
    <t>Alunos de graduação (sócios da SBEM)</t>
  </si>
  <si>
    <t>Professores da Educação Básica
Alunos de pós-graduação (sócios da SBEM)</t>
  </si>
  <si>
    <t>Professores EBTT
Professores do Ensino Superior
Demais profissionais (sócios da SBEM)</t>
  </si>
  <si>
    <t>Alunos de graduação (não sócios da SBEM)</t>
  </si>
  <si>
    <t>Professores da Educação Básica
Alunos de pós-graduação (não sócios da SBEM)</t>
  </si>
  <si>
    <t>Professores EBTT
Professores do Ensino Superior
Demais profissionais  (não sócios da SBEM)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</si>
</sst>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d\-mmm\-yy;@"/>
    <numFmt numFmtId="165" formatCode="&quot;R$&quot;\ #,##0.00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 wrapText="1"/>
    </xf>
    <xf numFmtId="165" fontId="0" fillId="5" borderId="1" xfId="0" applyNumberFormat="1" applyFill="1" applyBorder="1" applyAlignment="1">
      <alignment horizontal="center" vertical="center" wrapText="1"/>
    </xf>
    <xf numFmtId="165" fontId="0" fillId="5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 wrapText="1" indent="1"/>
    </xf>
    <xf numFmtId="0" fontId="0" fillId="5" borderId="2" xfId="0" applyFill="1" applyBorder="1" applyAlignment="1">
      <alignment horizontal="left" vertical="center" wrapText="1" inden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65" fontId="0" fillId="3" borderId="0" xfId="0" applyNumberFormat="1" applyFill="1" applyAlignment="1">
      <alignment horizontal="center" vertical="center"/>
    </xf>
    <xf numFmtId="0" fontId="0" fillId="4" borderId="1" xfId="0" applyFill="1" applyBorder="1" applyAlignment="1" applyProtection="1">
      <alignment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FBFB"/>
      <color rgb="FFEFF6F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60B06-A148-4E90-A4CF-86A12752963B}">
  <dimension ref="A1:I32"/>
  <sheetViews>
    <sheetView showGridLines="0" tabSelected="1" zoomScale="90" zoomScaleNormal="90" workbookViewId="0">
      <pane ySplit="1" topLeftCell="A2" activePane="bottomLeft" state="frozen"/>
      <selection activeCell="C1" sqref="C1"/>
      <selection pane="bottomLeft" activeCell="G2" sqref="G2"/>
    </sheetView>
  </sheetViews>
  <sheetFormatPr defaultRowHeight="15" x14ac:dyDescent="0.25"/>
  <cols>
    <col min="1" max="1" width="45.42578125" customWidth="1"/>
    <col min="2" max="2" width="38" customWidth="1"/>
    <col min="3" max="3" width="49" customWidth="1"/>
    <col min="4" max="4" width="17.85546875" customWidth="1"/>
    <col min="5" max="5" width="27.85546875" customWidth="1"/>
    <col min="6" max="6" width="19" customWidth="1"/>
    <col min="7" max="7" width="54.85546875" customWidth="1"/>
    <col min="8" max="8" width="12.140625" customWidth="1"/>
    <col min="9" max="9" width="13" customWidth="1"/>
  </cols>
  <sheetData>
    <row r="1" spans="1:9" x14ac:dyDescent="0.25">
      <c r="A1" s="1" t="s">
        <v>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9</v>
      </c>
      <c r="I1" s="1" t="s">
        <v>6</v>
      </c>
    </row>
    <row r="2" spans="1:9" ht="30" customHeight="1" x14ac:dyDescent="0.25">
      <c r="A2" s="13"/>
      <c r="B2" s="13"/>
      <c r="C2" s="13"/>
      <c r="D2" s="14"/>
      <c r="E2" s="13"/>
      <c r="F2" s="13"/>
      <c r="G2" s="13"/>
      <c r="H2" s="11" t="str">
        <f>IF(G2&lt;&gt;"",MATCH(G2,valores!$B$2:$B$7,0),"")</f>
        <v/>
      </c>
      <c r="I2" s="5">
        <f ca="1">IF(G2&lt;&gt;"",OFFSET(valores!B1,dados!H2,valores!$E$2)-10,0)</f>
        <v>0</v>
      </c>
    </row>
    <row r="3" spans="1:9" ht="30" customHeight="1" x14ac:dyDescent="0.25">
      <c r="A3" s="13"/>
      <c r="B3" s="13"/>
      <c r="C3" s="13"/>
      <c r="D3" s="14"/>
      <c r="E3" s="13"/>
      <c r="F3" s="13"/>
      <c r="G3" s="13"/>
      <c r="H3" s="11" t="str">
        <f>IF(G3&lt;&gt;"",MATCH(G3,valores!$B$2:$B$7,0),"")</f>
        <v/>
      </c>
      <c r="I3" s="5">
        <f ca="1">IF(G3&lt;&gt;"",OFFSET(valores!#REF!,dados!H3,0)-10,0)</f>
        <v>0</v>
      </c>
    </row>
    <row r="4" spans="1:9" ht="30" customHeight="1" x14ac:dyDescent="0.25">
      <c r="A4" s="13"/>
      <c r="B4" s="13"/>
      <c r="C4" s="13"/>
      <c r="D4" s="14"/>
      <c r="E4" s="13"/>
      <c r="F4" s="13"/>
      <c r="G4" s="13"/>
      <c r="H4" s="11" t="str">
        <f>IF(G4&lt;&gt;"",MATCH(G4,valores!$B$2:$B$7,0),"")</f>
        <v/>
      </c>
      <c r="I4" s="5">
        <f ca="1">IF(G4&lt;&gt;"",OFFSET(valores!#REF!,dados!H4,0)-10,0)</f>
        <v>0</v>
      </c>
    </row>
    <row r="5" spans="1:9" ht="30" customHeight="1" x14ac:dyDescent="0.25">
      <c r="A5" s="13"/>
      <c r="B5" s="13"/>
      <c r="C5" s="13"/>
      <c r="D5" s="14"/>
      <c r="E5" s="13"/>
      <c r="F5" s="13"/>
      <c r="G5" s="13"/>
      <c r="H5" s="11" t="str">
        <f>IF(G5&lt;&gt;"",MATCH(G5,valores!$B$2:$B$7,0),"")</f>
        <v/>
      </c>
      <c r="I5" s="5">
        <f ca="1">IF(G5&lt;&gt;"",OFFSET(valores!#REF!,dados!H5,0)-10,0)</f>
        <v>0</v>
      </c>
    </row>
    <row r="6" spans="1:9" ht="30" customHeight="1" x14ac:dyDescent="0.25">
      <c r="A6" s="13"/>
      <c r="B6" s="13"/>
      <c r="C6" s="13"/>
      <c r="D6" s="14"/>
      <c r="E6" s="13"/>
      <c r="F6" s="13"/>
      <c r="G6" s="13"/>
      <c r="H6" s="11" t="str">
        <f>IF(G6&lt;&gt;"",MATCH(G6,valores!$B$2:$B$7,0),"")</f>
        <v/>
      </c>
      <c r="I6" s="5">
        <f ca="1">IF(G6&lt;&gt;"",OFFSET(valores!#REF!,dados!H6,0)-10,0)</f>
        <v>0</v>
      </c>
    </row>
    <row r="7" spans="1:9" ht="30" customHeight="1" x14ac:dyDescent="0.25">
      <c r="A7" s="13"/>
      <c r="B7" s="13"/>
      <c r="C7" s="13"/>
      <c r="D7" s="14"/>
      <c r="E7" s="13"/>
      <c r="F7" s="13"/>
      <c r="G7" s="13"/>
      <c r="H7" s="11" t="str">
        <f>IF(G7&lt;&gt;"",MATCH(G7,valores!$B$2:$B$7,0),"")</f>
        <v/>
      </c>
      <c r="I7" s="5">
        <f ca="1">IF(G7&lt;&gt;"",OFFSET(valores!#REF!,dados!H7,0)-10,0)</f>
        <v>0</v>
      </c>
    </row>
    <row r="8" spans="1:9" ht="30" customHeight="1" x14ac:dyDescent="0.25">
      <c r="A8" s="13"/>
      <c r="B8" s="13"/>
      <c r="C8" s="13"/>
      <c r="D8" s="14"/>
      <c r="E8" s="13"/>
      <c r="F8" s="13"/>
      <c r="G8" s="13"/>
      <c r="H8" s="11" t="str">
        <f>IF(G8&lt;&gt;"",MATCH(G8,valores!$B$2:$B$7,0),"")</f>
        <v/>
      </c>
      <c r="I8" s="5">
        <f ca="1">IF(G8&lt;&gt;"",OFFSET(valores!#REF!,dados!H8,0)-10,0)</f>
        <v>0</v>
      </c>
    </row>
    <row r="9" spans="1:9" ht="30" customHeight="1" x14ac:dyDescent="0.25">
      <c r="A9" s="13"/>
      <c r="B9" s="13"/>
      <c r="C9" s="13"/>
      <c r="D9" s="14"/>
      <c r="E9" s="13"/>
      <c r="F9" s="13"/>
      <c r="G9" s="13"/>
      <c r="H9" s="11" t="str">
        <f>IF(G9&lt;&gt;"",MATCH(G9,valores!$B$2:$B$7,0),"")</f>
        <v/>
      </c>
      <c r="I9" s="5">
        <f ca="1">IF(G9&lt;&gt;"",OFFSET(valores!#REF!,dados!H9,0)-10,0)</f>
        <v>0</v>
      </c>
    </row>
    <row r="10" spans="1:9" ht="30" customHeight="1" x14ac:dyDescent="0.25">
      <c r="A10" s="13"/>
      <c r="B10" s="13"/>
      <c r="C10" s="13"/>
      <c r="D10" s="14"/>
      <c r="E10" s="13"/>
      <c r="F10" s="13"/>
      <c r="G10" s="13"/>
      <c r="H10" s="11" t="str">
        <f>IF(G10&lt;&gt;"",MATCH(G10,valores!$B$2:$B$7,0),"")</f>
        <v/>
      </c>
      <c r="I10" s="5">
        <f ca="1">IF(G10&lt;&gt;"",OFFSET(valores!#REF!,dados!H10,0)-10,0)</f>
        <v>0</v>
      </c>
    </row>
    <row r="11" spans="1:9" ht="30" customHeight="1" x14ac:dyDescent="0.25">
      <c r="A11" s="13"/>
      <c r="B11" s="13"/>
      <c r="C11" s="13"/>
      <c r="D11" s="14"/>
      <c r="E11" s="13"/>
      <c r="F11" s="13"/>
      <c r="G11" s="13"/>
      <c r="H11" s="11" t="str">
        <f>IF(G11&lt;&gt;"",MATCH(G11,valores!$B$2:$B$7,0),"")</f>
        <v/>
      </c>
      <c r="I11" s="5">
        <f ca="1">IF(G11&lt;&gt;"",OFFSET(valores!#REF!,dados!H11,0)-10,0)</f>
        <v>0</v>
      </c>
    </row>
    <row r="12" spans="1:9" ht="30" customHeight="1" x14ac:dyDescent="0.25">
      <c r="A12" s="13"/>
      <c r="B12" s="13"/>
      <c r="C12" s="13"/>
      <c r="D12" s="14"/>
      <c r="E12" s="13"/>
      <c r="F12" s="13"/>
      <c r="G12" s="13"/>
      <c r="H12" s="11" t="str">
        <f>IF(G12&lt;&gt;"",MATCH(G12,valores!$B$2:$B$7,0),"")</f>
        <v/>
      </c>
      <c r="I12" s="5">
        <f ca="1">IF(G12&lt;&gt;"",OFFSET(valores!#REF!,dados!H12,0)-10,0)</f>
        <v>0</v>
      </c>
    </row>
    <row r="13" spans="1:9" ht="30" customHeight="1" x14ac:dyDescent="0.25">
      <c r="A13" s="13"/>
      <c r="B13" s="13"/>
      <c r="C13" s="13"/>
      <c r="D13" s="14"/>
      <c r="E13" s="13"/>
      <c r="F13" s="13"/>
      <c r="G13" s="13"/>
      <c r="H13" s="11" t="str">
        <f>IF(G13&lt;&gt;"",MATCH(G13,valores!$B$2:$B$7,0),"")</f>
        <v/>
      </c>
      <c r="I13" s="5">
        <f ca="1">IF(G13&lt;&gt;"",OFFSET(valores!#REF!,dados!H13,0)-10,0)</f>
        <v>0</v>
      </c>
    </row>
    <row r="14" spans="1:9" ht="30" customHeight="1" x14ac:dyDescent="0.25">
      <c r="A14" s="13"/>
      <c r="B14" s="13"/>
      <c r="C14" s="13"/>
      <c r="D14" s="14"/>
      <c r="E14" s="13"/>
      <c r="F14" s="13"/>
      <c r="G14" s="13"/>
      <c r="H14" s="11" t="str">
        <f>IF(G14&lt;&gt;"",MATCH(G14,valores!$B$2:$B$7,0),"")</f>
        <v/>
      </c>
      <c r="I14" s="5">
        <f ca="1">IF(G14&lt;&gt;"",OFFSET(valores!#REF!,dados!H14,0)-10,0)</f>
        <v>0</v>
      </c>
    </row>
    <row r="15" spans="1:9" ht="30" customHeight="1" x14ac:dyDescent="0.25">
      <c r="A15" s="13"/>
      <c r="B15" s="13"/>
      <c r="C15" s="13"/>
      <c r="D15" s="14"/>
      <c r="E15" s="13"/>
      <c r="F15" s="13"/>
      <c r="G15" s="13"/>
      <c r="H15" s="11" t="str">
        <f>IF(G15&lt;&gt;"",MATCH(G15,valores!$B$2:$B$7,0),"")</f>
        <v/>
      </c>
      <c r="I15" s="5">
        <f ca="1">IF(G15&lt;&gt;"",OFFSET(valores!#REF!,dados!H15,0)-10,0)</f>
        <v>0</v>
      </c>
    </row>
    <row r="16" spans="1:9" ht="30" customHeight="1" x14ac:dyDescent="0.25">
      <c r="A16" s="13"/>
      <c r="B16" s="13"/>
      <c r="C16" s="13"/>
      <c r="D16" s="14"/>
      <c r="E16" s="13"/>
      <c r="F16" s="13"/>
      <c r="G16" s="13"/>
      <c r="H16" s="11" t="str">
        <f>IF(G16&lt;&gt;"",MATCH(G16,valores!$B$2:$B$7,0),"")</f>
        <v/>
      </c>
      <c r="I16" s="5">
        <f ca="1">IF(G16&lt;&gt;"",OFFSET(valores!#REF!,dados!H16,0)-10,0)</f>
        <v>0</v>
      </c>
    </row>
    <row r="17" spans="1:9" ht="30" customHeight="1" x14ac:dyDescent="0.25">
      <c r="A17" s="13"/>
      <c r="B17" s="13"/>
      <c r="C17" s="13"/>
      <c r="D17" s="14"/>
      <c r="E17" s="13"/>
      <c r="F17" s="13"/>
      <c r="G17" s="13"/>
      <c r="H17" s="11" t="str">
        <f>IF(G17&lt;&gt;"",MATCH(G17,valores!$B$2:$B$7,0),"")</f>
        <v/>
      </c>
      <c r="I17" s="5">
        <f ca="1">IF(G17&lt;&gt;"",OFFSET(valores!#REF!,dados!H17,0)-10,0)</f>
        <v>0</v>
      </c>
    </row>
    <row r="18" spans="1:9" ht="30" customHeight="1" x14ac:dyDescent="0.25">
      <c r="A18" s="13"/>
      <c r="B18" s="13"/>
      <c r="C18" s="13"/>
      <c r="D18" s="14"/>
      <c r="E18" s="13"/>
      <c r="F18" s="13"/>
      <c r="G18" s="13"/>
      <c r="H18" s="11" t="str">
        <f>IF(G18&lt;&gt;"",MATCH(G18,valores!$B$2:$B$7,0),"")</f>
        <v/>
      </c>
      <c r="I18" s="5">
        <f ca="1">IF(G18&lt;&gt;"",OFFSET(valores!#REF!,dados!H18,0)-10,0)</f>
        <v>0</v>
      </c>
    </row>
    <row r="19" spans="1:9" ht="30" customHeight="1" x14ac:dyDescent="0.25">
      <c r="A19" s="13"/>
      <c r="B19" s="13"/>
      <c r="C19" s="13"/>
      <c r="D19" s="14"/>
      <c r="E19" s="13"/>
      <c r="F19" s="13"/>
      <c r="G19" s="13"/>
      <c r="H19" s="11" t="str">
        <f>IF(G19&lt;&gt;"",MATCH(G19,valores!$B$2:$B$7,0),"")</f>
        <v/>
      </c>
      <c r="I19" s="5">
        <f ca="1">IF(G19&lt;&gt;"",OFFSET(valores!#REF!,dados!H19,0)-10,0)</f>
        <v>0</v>
      </c>
    </row>
    <row r="20" spans="1:9" ht="30" customHeight="1" x14ac:dyDescent="0.25">
      <c r="A20" s="13"/>
      <c r="B20" s="13"/>
      <c r="C20" s="13"/>
      <c r="D20" s="14"/>
      <c r="E20" s="13"/>
      <c r="F20" s="13"/>
      <c r="G20" s="13"/>
      <c r="H20" s="11" t="str">
        <f>IF(G20&lt;&gt;"",MATCH(G20,valores!$B$2:$B$7,0),"")</f>
        <v/>
      </c>
      <c r="I20" s="5">
        <f ca="1">IF(G20&lt;&gt;"",OFFSET(valores!#REF!,dados!H20,0)-10,0)</f>
        <v>0</v>
      </c>
    </row>
    <row r="21" spans="1:9" ht="30" customHeight="1" x14ac:dyDescent="0.25">
      <c r="A21" s="13"/>
      <c r="B21" s="13"/>
      <c r="C21" s="13"/>
      <c r="D21" s="14"/>
      <c r="E21" s="13"/>
      <c r="F21" s="13"/>
      <c r="G21" s="13"/>
      <c r="H21" s="11" t="str">
        <f>IF(G21&lt;&gt;"",MATCH(G21,valores!$B$2:$B$7,0),"")</f>
        <v/>
      </c>
      <c r="I21" s="5">
        <f ca="1">IF(G21&lt;&gt;"",OFFSET(valores!#REF!,dados!H21,0)-10,0)</f>
        <v>0</v>
      </c>
    </row>
    <row r="22" spans="1:9" ht="30" customHeight="1" x14ac:dyDescent="0.25">
      <c r="A22" s="13"/>
      <c r="B22" s="13"/>
      <c r="C22" s="13"/>
      <c r="D22" s="14"/>
      <c r="E22" s="13"/>
      <c r="F22" s="13"/>
      <c r="G22" s="13"/>
      <c r="H22" s="11" t="str">
        <f>IF(G22&lt;&gt;"",MATCH(G22,valores!$B$2:$B$7,0),"")</f>
        <v/>
      </c>
      <c r="I22" s="5">
        <f ca="1">IF(G22&lt;&gt;"",OFFSET(valores!#REF!,dados!H22,0)-10,0)</f>
        <v>0</v>
      </c>
    </row>
    <row r="23" spans="1:9" ht="30" customHeight="1" x14ac:dyDescent="0.25">
      <c r="A23" s="13"/>
      <c r="B23" s="13"/>
      <c r="C23" s="13"/>
      <c r="D23" s="14"/>
      <c r="E23" s="13"/>
      <c r="F23" s="13"/>
      <c r="G23" s="13"/>
      <c r="H23" s="11" t="str">
        <f>IF(G23&lt;&gt;"",MATCH(G23,valores!$B$2:$B$7,0),"")</f>
        <v/>
      </c>
      <c r="I23" s="5">
        <f ca="1">IF(G23&lt;&gt;"",OFFSET(valores!#REF!,dados!H23,0)-10,0)</f>
        <v>0</v>
      </c>
    </row>
    <row r="24" spans="1:9" ht="30" customHeight="1" x14ac:dyDescent="0.25">
      <c r="A24" s="13"/>
      <c r="B24" s="13"/>
      <c r="C24" s="13"/>
      <c r="D24" s="14"/>
      <c r="E24" s="13"/>
      <c r="F24" s="13"/>
      <c r="G24" s="13"/>
      <c r="H24" s="11" t="str">
        <f>IF(G24&lt;&gt;"",MATCH(G24,valores!$B$2:$B$7,0),"")</f>
        <v/>
      </c>
      <c r="I24" s="5">
        <f ca="1">IF(G24&lt;&gt;"",OFFSET(valores!#REF!,dados!H24,0)-10,0)</f>
        <v>0</v>
      </c>
    </row>
    <row r="25" spans="1:9" ht="30" customHeight="1" x14ac:dyDescent="0.25">
      <c r="A25" s="13"/>
      <c r="B25" s="13"/>
      <c r="C25" s="13"/>
      <c r="D25" s="14"/>
      <c r="E25" s="13"/>
      <c r="F25" s="13"/>
      <c r="G25" s="13"/>
      <c r="H25" s="11" t="str">
        <f>IF(G25&lt;&gt;"",MATCH(G25,valores!$B$2:$B$7,0),"")</f>
        <v/>
      </c>
      <c r="I25" s="5">
        <f ca="1">IF(G25&lt;&gt;"",OFFSET(valores!#REF!,dados!H25,0)-10,0)</f>
        <v>0</v>
      </c>
    </row>
    <row r="26" spans="1:9" ht="30" customHeight="1" x14ac:dyDescent="0.25">
      <c r="A26" s="13"/>
      <c r="B26" s="13"/>
      <c r="C26" s="13"/>
      <c r="D26" s="14"/>
      <c r="E26" s="13"/>
      <c r="F26" s="13"/>
      <c r="G26" s="13"/>
      <c r="H26" s="11" t="str">
        <f>IF(G26&lt;&gt;"",MATCH(G26,valores!$B$2:$B$7,0),"")</f>
        <v/>
      </c>
      <c r="I26" s="5">
        <f ca="1">IF(G26&lt;&gt;"",OFFSET(valores!#REF!,dados!H26,0)-10,0)</f>
        <v>0</v>
      </c>
    </row>
    <row r="27" spans="1:9" ht="30" customHeight="1" x14ac:dyDescent="0.25">
      <c r="A27" s="13"/>
      <c r="B27" s="13"/>
      <c r="C27" s="13"/>
      <c r="D27" s="14"/>
      <c r="E27" s="13"/>
      <c r="F27" s="13"/>
      <c r="G27" s="13"/>
      <c r="H27" s="11" t="str">
        <f>IF(G27&lt;&gt;"",MATCH(G27,valores!$B$2:$B$7,0),"")</f>
        <v/>
      </c>
      <c r="I27" s="5">
        <f ca="1">IF(G27&lt;&gt;"",OFFSET(valores!#REF!,dados!H27,0)-10,0)</f>
        <v>0</v>
      </c>
    </row>
    <row r="28" spans="1:9" ht="30" customHeight="1" x14ac:dyDescent="0.25">
      <c r="A28" s="13"/>
      <c r="B28" s="13"/>
      <c r="C28" s="13"/>
      <c r="D28" s="14"/>
      <c r="E28" s="13"/>
      <c r="F28" s="13"/>
      <c r="G28" s="13"/>
      <c r="H28" s="11" t="str">
        <f>IF(G28&lt;&gt;"",MATCH(G28,valores!$B$2:$B$7,0),"")</f>
        <v/>
      </c>
      <c r="I28" s="5">
        <f ca="1">IF(G28&lt;&gt;"",OFFSET(valores!#REF!,dados!H28,0)-10,0)</f>
        <v>0</v>
      </c>
    </row>
    <row r="29" spans="1:9" ht="30" customHeight="1" x14ac:dyDescent="0.25">
      <c r="A29" s="13"/>
      <c r="B29" s="13"/>
      <c r="C29" s="13"/>
      <c r="D29" s="14"/>
      <c r="E29" s="13"/>
      <c r="F29" s="13"/>
      <c r="G29" s="13"/>
      <c r="H29" s="11" t="str">
        <f>IF(G29&lt;&gt;"",MATCH(G29,valores!$B$2:$B$7,0),"")</f>
        <v/>
      </c>
      <c r="I29" s="5">
        <f ca="1">IF(G29&lt;&gt;"",OFFSET(valores!#REF!,dados!H29,0)-10,0)</f>
        <v>0</v>
      </c>
    </row>
    <row r="30" spans="1:9" ht="30" customHeight="1" x14ac:dyDescent="0.25">
      <c r="A30" s="13"/>
      <c r="B30" s="13"/>
      <c r="C30" s="13"/>
      <c r="D30" s="14"/>
      <c r="E30" s="13"/>
      <c r="F30" s="13"/>
      <c r="G30" s="13"/>
      <c r="H30" s="11" t="str">
        <f>IF(G30&lt;&gt;"",MATCH(G30,valores!$B$2:$B$7,0),"")</f>
        <v/>
      </c>
      <c r="I30" s="5">
        <f ca="1">IF(G30&lt;&gt;"",OFFSET(valores!#REF!,dados!H30,0)-10,0)</f>
        <v>0</v>
      </c>
    </row>
    <row r="31" spans="1:9" ht="30" customHeight="1" x14ac:dyDescent="0.25">
      <c r="A31" s="13"/>
      <c r="B31" s="13"/>
      <c r="C31" s="13"/>
      <c r="D31" s="14"/>
      <c r="E31" s="13"/>
      <c r="F31" s="13"/>
      <c r="G31" s="13"/>
      <c r="H31" s="11" t="str">
        <f>IF(G31&lt;&gt;"",MATCH(G31,valores!$B$2:$B$7,0),"")</f>
        <v/>
      </c>
      <c r="I31" s="5">
        <f ca="1">IF(G31&lt;&gt;"",OFFSET(valores!#REF!,dados!H31,0)-10,0)</f>
        <v>0</v>
      </c>
    </row>
    <row r="32" spans="1:9" x14ac:dyDescent="0.25">
      <c r="I32" s="12">
        <f ca="1">SUM(I2:I31)</f>
        <v>0</v>
      </c>
    </row>
  </sheetData>
  <sheetProtection algorithmName="SHA-512" hashValue="5tAcuz1IoeE4WSlEJun8PB96kXtpLoUO6Oq86rfR8dyxF3cwWyJ72s8CiYuZdlkYY6qSdlHJja75mt92qU+HGA==" saltValue="9cfB2DHKSnnYwQ6zEVscfg==" spinCount="100000" sheet="1" objects="1" scenarios="1" selectLockedCells="1"/>
  <sortState xmlns:xlrd2="http://schemas.microsoft.com/office/spreadsheetml/2017/richdata2" ref="A2:I15">
    <sortCondition ref="A2:A15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A19F39-3D5C-4867-9712-CD82C81141F9}">
          <x14:formula1>
            <xm:f>valores!$B$2:$B$7</xm:f>
          </x14:formula1>
          <xm:sqref>G2:G31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A503-5F8E-47AE-B2F1-F27CB9B72626}">
  <dimension ref="A1:F8"/>
  <sheetViews>
    <sheetView showGridLines="0" zoomScale="120" zoomScaleNormal="120" workbookViewId="0">
      <selection activeCell="H3" sqref="H3"/>
    </sheetView>
  </sheetViews>
  <sheetFormatPr defaultRowHeight="15" x14ac:dyDescent="0.25"/>
  <cols>
    <col min="1" max="1" width="5" customWidth="1"/>
    <col min="2" max="2" width="52.28515625" customWidth="1"/>
    <col min="3" max="4" width="18.42578125" customWidth="1"/>
    <col min="5" max="5" width="16.140625" hidden="1" customWidth="1"/>
  </cols>
  <sheetData>
    <row r="1" spans="1:5" ht="20.100000000000001" customHeight="1" x14ac:dyDescent="0.25">
      <c r="A1" s="3" t="s">
        <v>8</v>
      </c>
      <c r="B1" s="3" t="s">
        <v>5</v>
      </c>
      <c r="C1" s="4">
        <v>45869</v>
      </c>
      <c r="D1" s="4">
        <v>45938</v>
      </c>
      <c r="E1" s="4">
        <f ca="1">NOW()</f>
        <v>45778.426452893516</v>
      </c>
    </row>
    <row r="2" spans="1:5" ht="52.5" customHeight="1" x14ac:dyDescent="0.25">
      <c r="A2" s="9">
        <v>1</v>
      </c>
      <c r="B2" s="7" t="s">
        <v>10</v>
      </c>
      <c r="C2" s="2">
        <v>30</v>
      </c>
      <c r="D2" s="2">
        <v>50</v>
      </c>
      <c r="E2" s="15">
        <f ca="1">IF(E1&lt;=C1,1,IF(E1&lt;=D1,2,3))</f>
        <v>1</v>
      </c>
    </row>
    <row r="3" spans="1:5" ht="52.5" customHeight="1" x14ac:dyDescent="0.25">
      <c r="A3" s="9">
        <v>2</v>
      </c>
      <c r="B3" s="7" t="s">
        <v>11</v>
      </c>
      <c r="C3" s="2">
        <v>90</v>
      </c>
      <c r="D3" s="2">
        <v>110</v>
      </c>
    </row>
    <row r="4" spans="1:5" ht="52.5" customHeight="1" x14ac:dyDescent="0.25">
      <c r="A4" s="9">
        <v>3</v>
      </c>
      <c r="B4" s="7" t="s">
        <v>12</v>
      </c>
      <c r="C4" s="2">
        <v>120</v>
      </c>
      <c r="D4" s="2">
        <v>140</v>
      </c>
    </row>
    <row r="5" spans="1:5" ht="52.5" customHeight="1" x14ac:dyDescent="0.25">
      <c r="A5" s="10">
        <v>4</v>
      </c>
      <c r="B5" s="8" t="s">
        <v>13</v>
      </c>
      <c r="C5" s="6">
        <v>60</v>
      </c>
      <c r="D5" s="6">
        <v>80</v>
      </c>
    </row>
    <row r="6" spans="1:5" ht="52.5" customHeight="1" x14ac:dyDescent="0.25">
      <c r="A6" s="10">
        <v>5</v>
      </c>
      <c r="B6" s="8" t="s">
        <v>14</v>
      </c>
      <c r="C6" s="6">
        <v>120</v>
      </c>
      <c r="D6" s="6">
        <v>140</v>
      </c>
    </row>
    <row r="7" spans="1:5" ht="52.5" customHeight="1" x14ac:dyDescent="0.25">
      <c r="A7" s="10">
        <v>6</v>
      </c>
      <c r="B7" s="8" t="s">
        <v>15</v>
      </c>
      <c r="C7" s="6">
        <v>140</v>
      </c>
      <c r="D7" s="6">
        <v>160</v>
      </c>
    </row>
    <row r="8" spans="1:5" ht="15.75" customHeight="1" x14ac:dyDescent="0.25"/>
  </sheetData>
  <sheetProtection algorithmName="SHA-512" hashValue="/BeZa1yJVAdeUhBkYmX9jukL40eYBRSqOrOKT/jvfqdh028QJFD9JlWXd/pGqoQwVbrAfKueYLQjm22c3BOXPg==" saltValue="jbmXiqKAQhTnwWTXrtrQIA==" spinCount="100000" sheet="1" objects="1" scenarios="1" selectLockedCell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</vt:lpstr>
      <vt:lpstr>valores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Sérgio Dantas</cp:lastModifiedBy>
  <dcterms:created xsi:type="dcterms:W3CDTF">2023-07-11T11:59:16Z</dcterms:created>
  <dcterms:modified xsi:type="dcterms:W3CDTF">2025-05-01T13:14:08Z</dcterms:modified>
</cp:coreProperties>
</file>